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0dfd56fb5e2787/Desktop/PC USE THIS jan 22/Agenda/2022/May 22 - AGM - drafted/"/>
    </mc:Choice>
  </mc:AlternateContent>
  <xr:revisionPtr revIDLastSave="82" documentId="8_{93AC3B28-6DD3-4FC6-A7BB-1AE1C382EB92}" xr6:coauthVersionLast="47" xr6:coauthVersionMax="47" xr10:uidLastSave="{F381BF75-2FF5-4804-A645-7B2553CF0AF4}"/>
  <bookViews>
    <workbookView xWindow="-108" yWindow="-108" windowWidth="23256" windowHeight="12456" xr2:uid="{00000000-000D-0000-FFFF-FFFF00000000}"/>
  </bookViews>
  <sheets>
    <sheet name="Sheet1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1" l="1"/>
  <c r="C89" i="1"/>
  <c r="C93" i="1" s="1"/>
  <c r="C21" i="1"/>
  <c r="C23" i="1" s="1"/>
  <c r="B89" i="1"/>
  <c r="C91" i="1" l="1"/>
  <c r="B21" i="1"/>
</calcChain>
</file>

<file path=xl/sharedStrings.xml><?xml version="1.0" encoding="utf-8"?>
<sst xmlns="http://schemas.openxmlformats.org/spreadsheetml/2006/main" count="114" uniqueCount="109">
  <si>
    <t>West Bradford Parish Council</t>
  </si>
  <si>
    <t>Item</t>
  </si>
  <si>
    <t>RVBC Concurrent Functions Grant</t>
  </si>
  <si>
    <t>HMRC VAT refund</t>
  </si>
  <si>
    <t>Lengthsman</t>
  </si>
  <si>
    <t>Clerk's salary</t>
  </si>
  <si>
    <t>Xmas tree</t>
  </si>
  <si>
    <t>PAYE</t>
  </si>
  <si>
    <t>LCC</t>
  </si>
  <si>
    <t>1) Precept</t>
  </si>
  <si>
    <t>2) Grants:</t>
  </si>
  <si>
    <t>Zurich</t>
  </si>
  <si>
    <t>internal</t>
  </si>
  <si>
    <t>external</t>
  </si>
  <si>
    <t>Grass cutting</t>
  </si>
  <si>
    <r>
      <t>1)</t>
    </r>
    <r>
      <rPr>
        <b/>
        <sz val="11"/>
        <color theme="1"/>
        <rFont val="Calibri"/>
        <family val="2"/>
        <scheme val="minor"/>
      </rPr>
      <t xml:space="preserve"> Staff costs:</t>
    </r>
  </si>
  <si>
    <r>
      <t xml:space="preserve">2) </t>
    </r>
    <r>
      <rPr>
        <b/>
        <sz val="11"/>
        <color theme="1"/>
        <rFont val="Calibri"/>
        <family val="2"/>
        <scheme val="minor"/>
      </rPr>
      <t>Insurance</t>
    </r>
  </si>
  <si>
    <r>
      <t xml:space="preserve">3) </t>
    </r>
    <r>
      <rPr>
        <b/>
        <sz val="11"/>
        <color theme="1"/>
        <rFont val="Calibri"/>
        <family val="2"/>
        <scheme val="minor"/>
      </rPr>
      <t>Audit fees:</t>
    </r>
  </si>
  <si>
    <r>
      <t xml:space="preserve">7) </t>
    </r>
    <r>
      <rPr>
        <b/>
        <sz val="11"/>
        <color theme="1"/>
        <rFont val="Calibri"/>
        <family val="2"/>
        <scheme val="minor"/>
      </rPr>
      <t>RVBC</t>
    </r>
  </si>
  <si>
    <r>
      <t xml:space="preserve">8) </t>
    </r>
    <r>
      <rPr>
        <b/>
        <sz val="11"/>
        <color theme="1"/>
        <rFont val="Calibri"/>
        <family val="2"/>
        <scheme val="minor"/>
      </rPr>
      <t>Coronation Gardens</t>
    </r>
  </si>
  <si>
    <t>Notice Boards</t>
  </si>
  <si>
    <t>9) Newsletter</t>
  </si>
  <si>
    <t>printing</t>
  </si>
  <si>
    <t>Garden maintenance</t>
  </si>
  <si>
    <t>3) Misc (fund-raising etc)</t>
  </si>
  <si>
    <t>signs / bench painting</t>
  </si>
  <si>
    <t>senior citizens xmas party</t>
  </si>
  <si>
    <t>Q1 Variance from overall Budget</t>
  </si>
  <si>
    <t>Q2 Variance from overall Budget</t>
  </si>
  <si>
    <t>Q3 variance from overall Budget</t>
  </si>
  <si>
    <t>Q4 variance from overall budget</t>
  </si>
  <si>
    <t>Q1 variance from budget (Q1)</t>
  </si>
  <si>
    <t>Overall variance to date (cumulative, Qs 1-2)</t>
  </si>
  <si>
    <t xml:space="preserve">Q3 variance from overall budget (cumulative, Qs 1-3) </t>
  </si>
  <si>
    <t>bench repair / replacement</t>
  </si>
  <si>
    <t xml:space="preserve">B) Income </t>
  </si>
  <si>
    <t>C) Projected total annual income:</t>
  </si>
  <si>
    <t>D) TOTAL ANTICIPATED ASSETS:</t>
  </si>
  <si>
    <t xml:space="preserve">E) Expenditure </t>
  </si>
  <si>
    <t>F) TOTAL ANTICIPATED SPEND</t>
  </si>
  <si>
    <t>H) ANTICIPATED BANK BALANCE AT YEAR END</t>
  </si>
  <si>
    <t>RBL</t>
  </si>
  <si>
    <t>electricity for xmas tree lights</t>
  </si>
  <si>
    <t>xmas tree lights</t>
  </si>
  <si>
    <t>replacement pads</t>
  </si>
  <si>
    <t>website hosting / domain name</t>
  </si>
  <si>
    <t>FINAL FIGURES</t>
  </si>
  <si>
    <t xml:space="preserve">RVBC has confirmed that the 100% rate for lengthsman claims will remain the same during 2018/19, but will reduce to 75% in 2019/20; 50% in 2020/21; and to 25% in 2021/22 and thereafter.
</t>
  </si>
  <si>
    <r>
      <t xml:space="preserve">4) </t>
    </r>
    <r>
      <rPr>
        <b/>
        <sz val="11"/>
        <color theme="1"/>
        <rFont val="Calibri"/>
        <family val="2"/>
        <scheme val="minor"/>
      </rPr>
      <t>Subscriptions</t>
    </r>
  </si>
  <si>
    <r>
      <t xml:space="preserve">5) </t>
    </r>
    <r>
      <rPr>
        <b/>
        <sz val="11"/>
        <color theme="1"/>
        <rFont val="Calibri"/>
        <family val="2"/>
        <scheme val="minor"/>
      </rPr>
      <t>Donations</t>
    </r>
  </si>
  <si>
    <t>Assuming 1 per year (Apr 19)</t>
  </si>
  <si>
    <t>wreath - Armistice</t>
  </si>
  <si>
    <t>D Hudson - wine etc</t>
  </si>
  <si>
    <t>(175 per quarter)</t>
  </si>
  <si>
    <t>10) LBKVC</t>
  </si>
  <si>
    <t>Entry fee</t>
  </si>
  <si>
    <t>LALC (21/22)</t>
  </si>
  <si>
    <t>Budget 2021/22</t>
  </si>
  <si>
    <t>zero spend 20/21 but one at Bowland Gate Lane?</t>
  </si>
  <si>
    <t>fees paid mar 21 for 2 years</t>
  </si>
  <si>
    <t>Planters / tubs*</t>
  </si>
  <si>
    <t>Contractor - D Bristol</t>
  </si>
  <si>
    <t>RVBC - Ribble Valley in Bloom*</t>
  </si>
  <si>
    <t>cable ties for poppies</t>
  </si>
  <si>
    <t>Jon Pendril - wine</t>
  </si>
  <si>
    <t>S Wrathall - wine</t>
  </si>
  <si>
    <t>11) Defibrillator</t>
  </si>
  <si>
    <t>12) Platinum Jubilee</t>
  </si>
  <si>
    <t>13) Information Commissioner's Office</t>
  </si>
  <si>
    <t>Annual fee</t>
  </si>
  <si>
    <t>Payable March each year</t>
  </si>
  <si>
    <r>
      <t xml:space="preserve">14) </t>
    </r>
    <r>
      <rPr>
        <b/>
        <sz val="11"/>
        <color theme="1"/>
        <rFont val="Calibri"/>
        <family val="2"/>
        <scheme val="minor"/>
      </rPr>
      <t>Misc</t>
    </r>
  </si>
  <si>
    <t>Draft Budget 2022/23</t>
  </si>
  <si>
    <t>A) Balance carried forward from 21/22:</t>
  </si>
  <si>
    <t>Budget 2022/23</t>
  </si>
  <si>
    <t>2021/23 comments</t>
  </si>
  <si>
    <t>Actual Income Q1 22/23</t>
  </si>
  <si>
    <t>Actual income Q2 22/23</t>
  </si>
  <si>
    <t>Actual income Q3 22/23</t>
  </si>
  <si>
    <t>Actual Income Q4 22/23</t>
  </si>
  <si>
    <t>250 (500 recd)</t>
  </si>
  <si>
    <r>
      <t xml:space="preserve">(including </t>
    </r>
    <r>
      <rPr>
        <sz val="11"/>
        <rFont val="Calibri"/>
        <family val="2"/>
        <scheme val="minor"/>
      </rPr>
      <t>2.5%</t>
    </r>
    <r>
      <rPr>
        <sz val="11"/>
        <color theme="1"/>
        <rFont val="Calibri"/>
        <family val="2"/>
        <scheme val="minor"/>
      </rPr>
      <t xml:space="preserve"> increase)</t>
    </r>
  </si>
  <si>
    <t>2022/23 comments</t>
  </si>
  <si>
    <t>Actual spend Q1 2022-23</t>
  </si>
  <si>
    <t>Actual spend Q2 2022-23</t>
  </si>
  <si>
    <t>Actual spend Q3 2022-23</t>
  </si>
  <si>
    <t>Actual Spend Q4 2022-23</t>
  </si>
  <si>
    <t>Overall variance over financial year (cumulative over 22/23)</t>
  </si>
  <si>
    <t>(180 per quarter, agreed at PC March 22)</t>
  </si>
  <si>
    <t>from 1.6.22</t>
  </si>
  <si>
    <t>Confirmed with S Blenkinship Mar 22, approved at PC March 22</t>
  </si>
  <si>
    <t>Limited assurance review to be carried out 22-23, agreed at PC Mar 22</t>
  </si>
  <si>
    <t>£240 fee, £40 is recoupable VAT</t>
  </si>
  <si>
    <t xml:space="preserve">£181 paid Mar 22 in advance </t>
  </si>
  <si>
    <t>Fees 2023/24 payable at end of 22/23</t>
  </si>
  <si>
    <t>fee for 2023 comp payable by end of 22/23</t>
  </si>
  <si>
    <t xml:space="preserve">Beacon </t>
  </si>
  <si>
    <t>Funded by Hanson Cement?</t>
  </si>
  <si>
    <t>Donated by Hanson Cement?</t>
  </si>
  <si>
    <t>agreed nov 21 meeting</t>
  </si>
  <si>
    <t>G) ANTICIPATED IN-YEAR SURPLUS (C - F ABOVE)</t>
  </si>
  <si>
    <t>Obtain share from VHMC / other agencies?</t>
  </si>
  <si>
    <t>(300 per quarter)</t>
  </si>
  <si>
    <t>(750 per quarter, agreed at PC March 22)</t>
  </si>
  <si>
    <t>Thorpe Trees</t>
  </si>
  <si>
    <t>ADD IN</t>
  </si>
  <si>
    <t>Wheelbarow - Lengthsman</t>
  </si>
  <si>
    <t>Fireworks (£275 deposit prev paid)</t>
  </si>
  <si>
    <t>2 x banners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</si>
</sst>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0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6" fillId="0" borderId="0" xfId="0" applyFont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0" fillId="0" borderId="0" xfId="0" applyFont="1"/>
    <xf numFmtId="0" fontId="13" fillId="0" borderId="0" xfId="0" applyFont="1"/>
    <xf numFmtId="0" fontId="7" fillId="0" borderId="0" xfId="0" applyFont="1" applyFill="1" applyAlignment="1">
      <alignment horizontal="center"/>
    </xf>
    <xf numFmtId="0" fontId="0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left"/>
    </xf>
    <xf numFmtId="2" fontId="7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2" fillId="0" borderId="0" xfId="0" applyFont="1" applyFill="1"/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0" fillId="0" borderId="0" xfId="0" applyFont="1" applyFill="1"/>
    <xf numFmtId="0" fontId="2" fillId="0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2" xfId="0" applyFont="1" applyBorder="1"/>
    <xf numFmtId="0" fontId="0" fillId="0" borderId="0" xfId="0" applyFont="1" applyFill="1"/>
    <xf numFmtId="0" fontId="4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center" wrapText="1"/>
    </xf>
    <xf numFmtId="0" fontId="7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5" borderId="0" xfId="0" applyFill="1"/>
    <xf numFmtId="0" fontId="4" fillId="6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0"/>
  <sheetViews>
    <sheetView tabSelected="1" topLeftCell="E50" workbookViewId="0">
      <selection activeCell="M65" sqref="M65"/>
    </sheetView>
  </sheetViews>
  <sheetFormatPr defaultColWidth="9.109375" defaultRowHeight="14.4" x14ac:dyDescent="0.3"/>
  <cols>
    <col min="1" max="1" width="36.44140625" style="1" customWidth="1"/>
    <col min="2" max="3" width="18.44140625" style="1" customWidth="1"/>
    <col min="4" max="4" width="22.33203125" style="1" customWidth="1"/>
    <col min="5" max="11" width="18" style="1" customWidth="1"/>
    <col min="12" max="13" width="17.88671875" style="1" customWidth="1"/>
    <col min="14" max="14" width="23.33203125" style="1" customWidth="1"/>
    <col min="15" max="16384" width="9.109375" style="1"/>
  </cols>
  <sheetData>
    <row r="1" spans="1:15" x14ac:dyDescent="0.3">
      <c r="A1" s="83" t="s">
        <v>0</v>
      </c>
      <c r="B1" s="3"/>
      <c r="C1" s="83"/>
    </row>
    <row r="2" spans="1:15" x14ac:dyDescent="0.3">
      <c r="A2" s="2"/>
    </row>
    <row r="3" spans="1:15" x14ac:dyDescent="0.3">
      <c r="A3" s="84" t="s">
        <v>72</v>
      </c>
      <c r="B3" s="3"/>
      <c r="C3" s="83"/>
    </row>
    <row r="4" spans="1:15" x14ac:dyDescent="0.3">
      <c r="A4" s="3"/>
      <c r="B4" s="3"/>
      <c r="C4" s="83"/>
    </row>
    <row r="5" spans="1:15" x14ac:dyDescent="0.3">
      <c r="A5" s="40" t="s">
        <v>73</v>
      </c>
      <c r="B5" s="6">
        <v>7919</v>
      </c>
      <c r="C5" s="6"/>
    </row>
    <row r="7" spans="1:15" x14ac:dyDescent="0.3">
      <c r="A7" s="7" t="s">
        <v>35</v>
      </c>
    </row>
    <row r="9" spans="1:15" ht="28.8" x14ac:dyDescent="0.3">
      <c r="A9" s="8" t="s">
        <v>1</v>
      </c>
      <c r="B9" s="22" t="s">
        <v>57</v>
      </c>
      <c r="C9" s="22" t="s">
        <v>74</v>
      </c>
      <c r="D9" s="22" t="s">
        <v>75</v>
      </c>
      <c r="E9" s="22" t="s">
        <v>76</v>
      </c>
      <c r="F9" s="8" t="s">
        <v>27</v>
      </c>
      <c r="G9" s="22" t="s">
        <v>77</v>
      </c>
      <c r="H9" s="8" t="s">
        <v>28</v>
      </c>
      <c r="I9" s="22" t="s">
        <v>78</v>
      </c>
      <c r="J9" s="22" t="s">
        <v>29</v>
      </c>
      <c r="K9" s="22" t="s">
        <v>79</v>
      </c>
      <c r="L9" s="23" t="s">
        <v>30</v>
      </c>
      <c r="M9" s="43" t="s">
        <v>46</v>
      </c>
      <c r="N9" s="9"/>
      <c r="O9" s="9"/>
    </row>
    <row r="11" spans="1:15" x14ac:dyDescent="0.3">
      <c r="A11" s="27" t="s">
        <v>9</v>
      </c>
      <c r="B11" s="31">
        <v>7490</v>
      </c>
      <c r="C11" s="31">
        <v>7677</v>
      </c>
      <c r="D11" s="28" t="s">
        <v>81</v>
      </c>
      <c r="E11" s="81">
        <v>7677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7677</v>
      </c>
    </row>
    <row r="12" spans="1:15" x14ac:dyDescent="0.3">
      <c r="A12" s="27"/>
      <c r="B12" s="30"/>
      <c r="C12" s="30"/>
      <c r="D12" s="27"/>
      <c r="G12" s="5"/>
      <c r="H12" s="5"/>
      <c r="I12" s="5"/>
      <c r="J12" s="5"/>
      <c r="K12" s="5"/>
      <c r="M12" s="50"/>
    </row>
    <row r="13" spans="1:15" x14ac:dyDescent="0.3">
      <c r="A13" s="27" t="s">
        <v>10</v>
      </c>
      <c r="B13" s="30"/>
      <c r="C13" s="30"/>
      <c r="D13" s="27"/>
      <c r="G13" s="5"/>
      <c r="H13" s="5"/>
      <c r="I13" s="5"/>
      <c r="J13" s="5"/>
      <c r="K13" s="5"/>
      <c r="M13" s="50"/>
    </row>
    <row r="14" spans="1:15" ht="129.6" x14ac:dyDescent="0.3">
      <c r="A14" s="27" t="s">
        <v>2</v>
      </c>
      <c r="B14" s="30">
        <v>300</v>
      </c>
      <c r="C14" s="30">
        <v>300</v>
      </c>
      <c r="D14" s="28" t="s">
        <v>47</v>
      </c>
      <c r="E14" s="77"/>
      <c r="F14" s="78"/>
      <c r="G14" s="49"/>
      <c r="H14" s="47"/>
      <c r="I14" s="91"/>
      <c r="J14" s="91"/>
      <c r="K14" s="91"/>
      <c r="L14" s="91"/>
      <c r="M14" s="47"/>
      <c r="N14"/>
    </row>
    <row r="15" spans="1:15" x14ac:dyDescent="0.3">
      <c r="A15" s="27" t="s">
        <v>62</v>
      </c>
      <c r="B15" s="30">
        <v>85</v>
      </c>
      <c r="C15" s="30">
        <v>85</v>
      </c>
      <c r="D15" s="28"/>
      <c r="E15" s="90"/>
      <c r="F15" s="49"/>
      <c r="G15" s="49"/>
      <c r="H15" s="47"/>
      <c r="I15" s="47"/>
      <c r="J15" s="47"/>
      <c r="K15" s="47"/>
      <c r="L15" s="47"/>
      <c r="M15" s="47"/>
      <c r="N15"/>
    </row>
    <row r="16" spans="1:15" x14ac:dyDescent="0.3">
      <c r="A16" s="27" t="s">
        <v>8</v>
      </c>
      <c r="B16" s="30" t="s">
        <v>80</v>
      </c>
      <c r="C16" s="30">
        <v>250</v>
      </c>
      <c r="D16" s="48"/>
      <c r="E16" s="49"/>
      <c r="F16" s="49"/>
      <c r="G16" s="49"/>
      <c r="H16" s="49"/>
      <c r="I16" s="49"/>
      <c r="J16" s="49"/>
      <c r="K16" s="49"/>
      <c r="L16" s="47"/>
      <c r="M16" s="51"/>
    </row>
    <row r="17" spans="1:15" x14ac:dyDescent="0.3">
      <c r="A17" s="29" t="s">
        <v>3</v>
      </c>
      <c r="B17" s="32">
        <v>100</v>
      </c>
      <c r="C17" s="32">
        <v>150</v>
      </c>
      <c r="D17" s="28"/>
      <c r="E17" s="47"/>
      <c r="F17" s="47"/>
      <c r="G17" s="85"/>
      <c r="H17" s="47"/>
      <c r="I17" s="47"/>
      <c r="J17" s="47"/>
      <c r="K17" s="47"/>
      <c r="L17" s="49"/>
      <c r="M17" s="49"/>
      <c r="N17" s="80"/>
    </row>
    <row r="18" spans="1:15" x14ac:dyDescent="0.3">
      <c r="A18" s="27"/>
      <c r="B18" s="30"/>
      <c r="C18" s="30"/>
      <c r="D18" s="27"/>
      <c r="E18" s="5"/>
      <c r="F18" s="5"/>
      <c r="G18" s="49"/>
      <c r="H18" s="49"/>
      <c r="I18" s="49"/>
      <c r="J18" s="49"/>
      <c r="K18" s="49"/>
      <c r="L18" s="50"/>
      <c r="M18" s="50"/>
    </row>
    <row r="19" spans="1:15" x14ac:dyDescent="0.3">
      <c r="A19" s="27" t="s">
        <v>24</v>
      </c>
      <c r="B19" s="30">
        <v>0</v>
      </c>
      <c r="C19" s="30">
        <v>0</v>
      </c>
      <c r="D19" s="27"/>
      <c r="E19" s="49"/>
      <c r="F19" s="49"/>
      <c r="G19" s="49"/>
      <c r="H19" s="49"/>
      <c r="I19" s="49"/>
      <c r="J19" s="51"/>
      <c r="K19" s="49"/>
      <c r="L19" s="51"/>
      <c r="M19" s="51"/>
      <c r="N19"/>
    </row>
    <row r="20" spans="1:15" x14ac:dyDescent="0.3">
      <c r="B20" s="5"/>
      <c r="C20" s="5"/>
      <c r="E20" s="5"/>
      <c r="F20" s="5"/>
      <c r="G20" s="5"/>
      <c r="H20" s="5"/>
      <c r="I20" s="5"/>
      <c r="J20" s="5"/>
      <c r="K20" s="5"/>
      <c r="M20" s="50"/>
    </row>
    <row r="21" spans="1:15" x14ac:dyDescent="0.3">
      <c r="A21" s="12" t="s">
        <v>36</v>
      </c>
      <c r="B21" s="13">
        <f>SUM(B11:B19)</f>
        <v>7975</v>
      </c>
      <c r="C21" s="13">
        <f>SUM(C11:C19)</f>
        <v>8462</v>
      </c>
      <c r="E21" s="5"/>
      <c r="F21" s="37"/>
      <c r="G21" s="5"/>
      <c r="H21" s="38"/>
      <c r="I21" s="5"/>
      <c r="J21" s="39"/>
      <c r="K21" s="5"/>
      <c r="L21" s="20"/>
      <c r="M21" s="59"/>
      <c r="N21" s="21"/>
    </row>
    <row r="22" spans="1:15" x14ac:dyDescent="0.3">
      <c r="G22" s="5"/>
      <c r="H22" s="5"/>
      <c r="I22" s="5"/>
      <c r="J22" s="5"/>
      <c r="K22" s="5"/>
      <c r="L22" s="35"/>
      <c r="M22" s="86"/>
      <c r="N22" s="50"/>
    </row>
    <row r="23" spans="1:15" x14ac:dyDescent="0.3">
      <c r="A23" s="41" t="s">
        <v>37</v>
      </c>
      <c r="B23" s="42">
        <v>16539</v>
      </c>
      <c r="C23" s="42">
        <f>SUM(B5+C21)</f>
        <v>16381</v>
      </c>
      <c r="G23" s="5"/>
      <c r="H23" s="5"/>
      <c r="I23" s="5"/>
      <c r="J23" s="5"/>
      <c r="K23" s="5"/>
      <c r="M23" s="6"/>
      <c r="N23" s="80"/>
    </row>
    <row r="24" spans="1:15" x14ac:dyDescent="0.3">
      <c r="G24" s="5"/>
      <c r="H24" s="5"/>
      <c r="I24" s="5"/>
      <c r="J24" s="5"/>
      <c r="K24" s="5"/>
    </row>
    <row r="25" spans="1:15" x14ac:dyDescent="0.3">
      <c r="A25" s="7" t="s">
        <v>38</v>
      </c>
      <c r="G25" s="5"/>
      <c r="H25" s="5"/>
      <c r="I25" s="5"/>
      <c r="J25" s="5"/>
      <c r="K25" s="5"/>
    </row>
    <row r="26" spans="1:15" x14ac:dyDescent="0.3">
      <c r="G26" s="5"/>
      <c r="H26" s="5"/>
      <c r="I26" s="5"/>
      <c r="J26" s="5"/>
      <c r="K26" s="5"/>
    </row>
    <row r="27" spans="1:15" ht="57.6" x14ac:dyDescent="0.3">
      <c r="A27" s="8" t="s">
        <v>1</v>
      </c>
      <c r="B27" s="22" t="s">
        <v>57</v>
      </c>
      <c r="C27" s="22" t="s">
        <v>74</v>
      </c>
      <c r="D27" s="33" t="s">
        <v>82</v>
      </c>
      <c r="E27" s="22" t="s">
        <v>83</v>
      </c>
      <c r="F27" s="22" t="s">
        <v>31</v>
      </c>
      <c r="G27" s="22" t="s">
        <v>84</v>
      </c>
      <c r="H27" s="22" t="s">
        <v>32</v>
      </c>
      <c r="I27" s="22" t="s">
        <v>85</v>
      </c>
      <c r="J27" s="22" t="s">
        <v>33</v>
      </c>
      <c r="K27" s="22" t="s">
        <v>86</v>
      </c>
      <c r="L27" s="22" t="s">
        <v>87</v>
      </c>
      <c r="M27" s="44" t="s">
        <v>46</v>
      </c>
      <c r="N27" s="22"/>
      <c r="O27" s="9"/>
    </row>
    <row r="29" spans="1:15" x14ac:dyDescent="0.3">
      <c r="A29" s="1" t="s">
        <v>15</v>
      </c>
    </row>
    <row r="30" spans="1:15" x14ac:dyDescent="0.3">
      <c r="A30" s="11" t="s">
        <v>4</v>
      </c>
      <c r="B30" s="5">
        <v>1700</v>
      </c>
      <c r="C30" s="5">
        <v>1200</v>
      </c>
      <c r="D30" t="s">
        <v>102</v>
      </c>
      <c r="E30" s="49"/>
      <c r="F30" s="51"/>
      <c r="G30" s="51"/>
      <c r="H30" s="49"/>
      <c r="I30" s="49"/>
      <c r="J30" s="49"/>
      <c r="K30" s="51"/>
      <c r="L30" s="49"/>
      <c r="M30" s="49"/>
    </row>
    <row r="31" spans="1:15" ht="28.8" x14ac:dyDescent="0.3">
      <c r="A31" s="11" t="s">
        <v>5</v>
      </c>
      <c r="B31" s="5">
        <v>2000</v>
      </c>
      <c r="C31" s="5">
        <v>3000</v>
      </c>
      <c r="D31" s="34" t="s">
        <v>103</v>
      </c>
      <c r="E31" s="49"/>
      <c r="F31" s="49"/>
      <c r="G31" s="51"/>
      <c r="H31" s="47"/>
      <c r="I31" s="51"/>
      <c r="J31" s="49"/>
      <c r="K31" s="51"/>
      <c r="L31" s="51"/>
      <c r="M31" s="51"/>
      <c r="N31"/>
    </row>
    <row r="32" spans="1:15" ht="28.8" x14ac:dyDescent="0.3">
      <c r="A32" s="11" t="s">
        <v>7</v>
      </c>
      <c r="B32" s="5">
        <v>500</v>
      </c>
      <c r="C32" s="5">
        <v>720</v>
      </c>
      <c r="D32" s="34" t="s">
        <v>88</v>
      </c>
      <c r="E32" s="49"/>
      <c r="F32" s="49"/>
      <c r="G32" s="51"/>
      <c r="H32" s="49"/>
      <c r="I32" s="51"/>
      <c r="J32" s="49"/>
      <c r="K32" s="51"/>
      <c r="L32" s="51"/>
      <c r="M32" s="51"/>
      <c r="N32"/>
    </row>
    <row r="33" spans="1:14" x14ac:dyDescent="0.3">
      <c r="A33" s="11"/>
      <c r="B33" s="5"/>
      <c r="C33" s="5"/>
      <c r="D33" s="10"/>
      <c r="M33" s="50"/>
    </row>
    <row r="34" spans="1:14" x14ac:dyDescent="0.3">
      <c r="A34" s="14" t="s">
        <v>16</v>
      </c>
      <c r="B34" s="5"/>
      <c r="C34" s="5"/>
      <c r="D34" s="10"/>
      <c r="M34" s="50"/>
    </row>
    <row r="35" spans="1:14" x14ac:dyDescent="0.3">
      <c r="A35" s="11" t="s">
        <v>11</v>
      </c>
      <c r="B35" s="5">
        <v>251.42</v>
      </c>
      <c r="C35" s="5">
        <v>251.42</v>
      </c>
      <c r="D35" s="34" t="s">
        <v>89</v>
      </c>
      <c r="E35" s="81">
        <v>251</v>
      </c>
      <c r="F35" s="81">
        <v>0</v>
      </c>
      <c r="G35" s="81">
        <v>0</v>
      </c>
      <c r="H35" s="81">
        <v>0</v>
      </c>
      <c r="I35" s="88">
        <v>0</v>
      </c>
      <c r="J35" s="81">
        <v>0</v>
      </c>
      <c r="K35" s="81">
        <v>0</v>
      </c>
      <c r="L35" s="81">
        <v>0</v>
      </c>
      <c r="M35" s="81">
        <v>251</v>
      </c>
    </row>
    <row r="36" spans="1:14" x14ac:dyDescent="0.3">
      <c r="A36" s="11"/>
      <c r="B36" s="5"/>
      <c r="C36" s="5"/>
      <c r="D36" s="10"/>
      <c r="M36" s="50"/>
    </row>
    <row r="37" spans="1:14" x14ac:dyDescent="0.3">
      <c r="A37" s="14" t="s">
        <v>17</v>
      </c>
      <c r="B37" s="5"/>
      <c r="C37" s="5"/>
      <c r="D37" s="10"/>
      <c r="M37" s="50"/>
    </row>
    <row r="38" spans="1:14" ht="43.2" x14ac:dyDescent="0.3">
      <c r="A38" s="11" t="s">
        <v>12</v>
      </c>
      <c r="B38" s="5">
        <v>100</v>
      </c>
      <c r="C38" s="5">
        <v>120</v>
      </c>
      <c r="D38" s="34" t="s">
        <v>90</v>
      </c>
      <c r="E38" s="99">
        <v>120</v>
      </c>
      <c r="F38" s="100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120</v>
      </c>
      <c r="N38" s="50"/>
    </row>
    <row r="39" spans="1:14" ht="43.2" x14ac:dyDescent="0.3">
      <c r="A39" s="11" t="s">
        <v>13</v>
      </c>
      <c r="B39" s="5">
        <v>0</v>
      </c>
      <c r="C39" s="5">
        <v>200</v>
      </c>
      <c r="D39" s="34" t="s">
        <v>91</v>
      </c>
      <c r="E39" s="49"/>
      <c r="F39" s="87"/>
      <c r="G39" s="49"/>
      <c r="H39" s="49"/>
      <c r="I39" s="49"/>
      <c r="J39" s="49"/>
      <c r="K39" s="49"/>
      <c r="L39" s="49"/>
      <c r="M39" s="49"/>
      <c r="N39" s="52" t="s">
        <v>92</v>
      </c>
    </row>
    <row r="40" spans="1:14" x14ac:dyDescent="0.3">
      <c r="A40" s="11"/>
      <c r="B40" s="5"/>
      <c r="C40" s="5"/>
      <c r="M40" s="50"/>
    </row>
    <row r="41" spans="1:14" x14ac:dyDescent="0.3">
      <c r="A41" s="53" t="s">
        <v>48</v>
      </c>
      <c r="B41" s="5"/>
      <c r="C41" s="5"/>
      <c r="M41" s="50"/>
    </row>
    <row r="42" spans="1:14" x14ac:dyDescent="0.3">
      <c r="A42" s="11" t="s">
        <v>56</v>
      </c>
      <c r="B42" s="5">
        <v>160</v>
      </c>
      <c r="C42" s="5">
        <v>181</v>
      </c>
      <c r="D42" t="s">
        <v>93</v>
      </c>
      <c r="E42" s="49"/>
      <c r="F42" s="49"/>
      <c r="G42" s="49"/>
      <c r="H42" s="49"/>
      <c r="I42" s="49"/>
      <c r="J42" s="49"/>
      <c r="K42" s="92"/>
      <c r="L42" s="92"/>
      <c r="M42" s="49"/>
      <c r="N42" s="1" t="s">
        <v>94</v>
      </c>
    </row>
    <row r="43" spans="1:14" x14ac:dyDescent="0.3">
      <c r="A43" s="11"/>
      <c r="B43" s="5"/>
      <c r="C43" s="5"/>
      <c r="D43"/>
      <c r="E43" s="49"/>
      <c r="F43" s="49"/>
      <c r="G43" s="49"/>
      <c r="H43" s="49"/>
      <c r="I43" s="49"/>
      <c r="J43" s="49"/>
      <c r="K43" s="96"/>
      <c r="L43" s="96"/>
      <c r="M43" s="49"/>
    </row>
    <row r="44" spans="1:14" x14ac:dyDescent="0.3">
      <c r="A44" s="53" t="s">
        <v>49</v>
      </c>
      <c r="B44" s="5"/>
      <c r="C44" s="5"/>
      <c r="K44" s="79"/>
      <c r="L44" s="79"/>
      <c r="M44" s="50"/>
    </row>
    <row r="45" spans="1:14" x14ac:dyDescent="0.3">
      <c r="A45" s="11" t="s">
        <v>26</v>
      </c>
      <c r="B45" s="5">
        <v>275</v>
      </c>
      <c r="C45" s="5">
        <v>275</v>
      </c>
      <c r="D45" s="34"/>
      <c r="E45" s="49"/>
      <c r="F45" s="49"/>
      <c r="G45" s="49"/>
      <c r="H45" s="49"/>
      <c r="I45" s="49"/>
      <c r="J45" s="49"/>
      <c r="K45" s="49"/>
      <c r="L45" s="49"/>
      <c r="M45" s="49"/>
      <c r="N45" s="52"/>
    </row>
    <row r="46" spans="1:14" x14ac:dyDescent="0.3">
      <c r="A46" s="26" t="s">
        <v>41</v>
      </c>
      <c r="B46" s="5">
        <v>0</v>
      </c>
      <c r="C46" s="5">
        <v>0</v>
      </c>
      <c r="D46" s="34"/>
      <c r="E46" s="49"/>
      <c r="F46" s="49"/>
      <c r="G46" s="49"/>
      <c r="H46" s="49"/>
      <c r="I46" s="49"/>
      <c r="J46" s="49"/>
      <c r="K46" s="49"/>
      <c r="L46" s="49"/>
      <c r="M46" s="49"/>
      <c r="N46" s="52"/>
    </row>
    <row r="47" spans="1:14" x14ac:dyDescent="0.3">
      <c r="A47" s="11"/>
      <c r="B47" s="5"/>
      <c r="C47" s="5"/>
      <c r="D47" s="34"/>
      <c r="E47" s="5"/>
      <c r="F47" s="5"/>
      <c r="G47" s="5"/>
      <c r="H47" s="5"/>
      <c r="I47" s="5"/>
      <c r="J47" s="5"/>
      <c r="K47" s="5"/>
      <c r="L47" s="5"/>
      <c r="M47" s="49"/>
    </row>
    <row r="48" spans="1:14" x14ac:dyDescent="0.3">
      <c r="A48" s="14"/>
      <c r="B48" s="5"/>
      <c r="C48" s="5"/>
      <c r="M48" s="50"/>
    </row>
    <row r="49" spans="1:14" x14ac:dyDescent="0.3">
      <c r="A49" s="14" t="s">
        <v>18</v>
      </c>
      <c r="B49" s="5"/>
      <c r="C49" s="5"/>
      <c r="M49" s="50"/>
    </row>
    <row r="50" spans="1:14" x14ac:dyDescent="0.3">
      <c r="A50" s="11" t="s">
        <v>14</v>
      </c>
      <c r="B50" s="5">
        <v>800</v>
      </c>
      <c r="C50" s="5">
        <v>800</v>
      </c>
      <c r="D50"/>
      <c r="E50" s="49"/>
      <c r="F50" s="49"/>
      <c r="G50" s="49"/>
      <c r="H50" s="49"/>
      <c r="I50" s="49"/>
      <c r="J50" s="50"/>
      <c r="K50" s="49"/>
      <c r="L50" s="49"/>
      <c r="M50" s="49"/>
    </row>
    <row r="51" spans="1:14" x14ac:dyDescent="0.3">
      <c r="A51" s="11"/>
      <c r="B51" s="5"/>
      <c r="C51" s="5"/>
      <c r="M51" s="50"/>
    </row>
    <row r="52" spans="1:14" x14ac:dyDescent="0.3">
      <c r="A52" s="14" t="s">
        <v>19</v>
      </c>
      <c r="B52" s="5"/>
      <c r="C52" s="5"/>
      <c r="M52" s="50"/>
    </row>
    <row r="53" spans="1:14" x14ac:dyDescent="0.3">
      <c r="A53" s="11" t="s">
        <v>23</v>
      </c>
      <c r="B53" s="5">
        <v>700</v>
      </c>
      <c r="C53" s="5">
        <v>700</v>
      </c>
      <c r="D53" t="s">
        <v>53</v>
      </c>
      <c r="E53" s="93"/>
      <c r="F53" s="93"/>
      <c r="G53" s="94"/>
      <c r="H53" s="94"/>
      <c r="I53" s="95"/>
      <c r="J53" s="95"/>
      <c r="K53" s="93"/>
      <c r="L53" s="93"/>
      <c r="M53" s="51"/>
      <c r="N53" s="52"/>
    </row>
    <row r="54" spans="1:14" ht="28.8" x14ac:dyDescent="0.3">
      <c r="A54" s="26" t="s">
        <v>34</v>
      </c>
      <c r="B54" s="5">
        <v>300</v>
      </c>
      <c r="C54" s="5">
        <v>300</v>
      </c>
      <c r="D54" s="10" t="s">
        <v>58</v>
      </c>
      <c r="E54" s="51"/>
      <c r="F54" s="51"/>
      <c r="G54" s="51"/>
      <c r="H54" s="51"/>
      <c r="I54" s="51"/>
      <c r="J54" s="51"/>
      <c r="K54" s="51"/>
      <c r="L54" s="51"/>
      <c r="M54" s="51"/>
      <c r="N54" s="50"/>
    </row>
    <row r="55" spans="1:14" x14ac:dyDescent="0.3">
      <c r="A55" s="26" t="s">
        <v>60</v>
      </c>
      <c r="B55" s="5">
        <v>200</v>
      </c>
      <c r="C55" s="5">
        <v>200</v>
      </c>
      <c r="D55" s="10" t="s">
        <v>61</v>
      </c>
      <c r="E55" s="51"/>
      <c r="F55" s="51"/>
      <c r="G55" s="51"/>
      <c r="H55" s="51"/>
      <c r="I55" s="51"/>
      <c r="J55" s="51"/>
      <c r="K55" s="51"/>
      <c r="L55" s="51"/>
      <c r="M55" s="51"/>
      <c r="N55" s="50"/>
    </row>
    <row r="56" spans="1:14" x14ac:dyDescent="0.3">
      <c r="A56" s="11"/>
      <c r="B56" s="5"/>
      <c r="C56" s="5"/>
      <c r="M56" s="50"/>
    </row>
    <row r="57" spans="1:14" x14ac:dyDescent="0.3">
      <c r="A57" s="15" t="s">
        <v>21</v>
      </c>
      <c r="B57" s="5"/>
      <c r="C57" s="5"/>
      <c r="M57" s="50"/>
    </row>
    <row r="58" spans="1:14" x14ac:dyDescent="0.3">
      <c r="A58" s="11" t="s">
        <v>22</v>
      </c>
      <c r="B58" s="5">
        <v>40</v>
      </c>
      <c r="C58" s="5">
        <v>40</v>
      </c>
      <c r="D58" t="s">
        <v>50</v>
      </c>
      <c r="E58" s="51"/>
      <c r="F58" s="51"/>
      <c r="G58" s="49"/>
      <c r="H58" s="55"/>
      <c r="I58" s="51"/>
      <c r="J58" s="51"/>
      <c r="K58" s="51"/>
      <c r="L58" s="51"/>
      <c r="M58" s="51"/>
    </row>
    <row r="59" spans="1:14" x14ac:dyDescent="0.3">
      <c r="A59" s="11"/>
      <c r="B59" s="5"/>
      <c r="C59" s="5"/>
      <c r="E59" s="51"/>
      <c r="F59" s="51"/>
      <c r="G59" s="49"/>
      <c r="H59" s="55"/>
      <c r="I59" s="51"/>
      <c r="J59" s="49"/>
      <c r="K59" s="51"/>
      <c r="L59" s="51"/>
      <c r="M59" s="51"/>
    </row>
    <row r="60" spans="1:14" x14ac:dyDescent="0.3">
      <c r="A60" s="82" t="s">
        <v>54</v>
      </c>
      <c r="B60" s="5"/>
      <c r="C60" s="5"/>
      <c r="E60" s="51"/>
      <c r="F60" s="51"/>
      <c r="G60" s="49"/>
      <c r="H60" s="55"/>
      <c r="I60" s="51"/>
      <c r="J60" s="49"/>
      <c r="K60" s="51"/>
      <c r="L60" s="51"/>
      <c r="M60" s="51"/>
    </row>
    <row r="61" spans="1:14" x14ac:dyDescent="0.3">
      <c r="A61" s="11" t="s">
        <v>55</v>
      </c>
      <c r="B61" s="5">
        <v>20</v>
      </c>
      <c r="C61" s="5">
        <v>25</v>
      </c>
      <c r="D61" s="50"/>
      <c r="E61" s="51"/>
      <c r="F61" s="51"/>
      <c r="G61" s="49"/>
      <c r="H61" s="55"/>
      <c r="I61" s="51"/>
      <c r="J61" s="49"/>
      <c r="K61" s="51"/>
      <c r="L61" s="51"/>
      <c r="M61" s="51"/>
      <c r="N61" s="1" t="s">
        <v>95</v>
      </c>
    </row>
    <row r="62" spans="1:14" x14ac:dyDescent="0.3">
      <c r="A62" s="11" t="s">
        <v>108</v>
      </c>
      <c r="B62" s="5">
        <v>0</v>
      </c>
      <c r="C62" s="5">
        <v>0</v>
      </c>
      <c r="D62" s="50"/>
      <c r="E62" s="101">
        <v>84.9</v>
      </c>
      <c r="F62" s="101">
        <v>84.9</v>
      </c>
      <c r="G62" s="49"/>
      <c r="H62" s="55"/>
      <c r="I62" s="51"/>
      <c r="J62" s="49"/>
      <c r="K62" s="51"/>
      <c r="L62" s="51"/>
      <c r="M62" s="51">
        <v>84.9</v>
      </c>
    </row>
    <row r="63" spans="1:14" x14ac:dyDescent="0.3">
      <c r="A63" s="26"/>
      <c r="B63" s="5"/>
      <c r="C63" s="5"/>
      <c r="G63" s="5"/>
      <c r="H63" s="24"/>
      <c r="L63" s="50"/>
      <c r="M63" s="50"/>
    </row>
    <row r="64" spans="1:14" x14ac:dyDescent="0.3">
      <c r="A64" s="82" t="s">
        <v>66</v>
      </c>
      <c r="B64" s="5"/>
      <c r="C64" s="5"/>
      <c r="G64" s="5"/>
      <c r="H64" s="24"/>
      <c r="L64" s="50"/>
      <c r="M64" s="50"/>
    </row>
    <row r="65" spans="1:14" x14ac:dyDescent="0.3">
      <c r="A65" s="26" t="s">
        <v>44</v>
      </c>
      <c r="B65" s="5">
        <v>100</v>
      </c>
      <c r="C65" s="5">
        <v>100</v>
      </c>
      <c r="D65" s="52"/>
      <c r="E65" s="49"/>
      <c r="F65" s="49"/>
      <c r="G65" s="49"/>
      <c r="H65" s="55"/>
      <c r="I65" s="51"/>
      <c r="J65" s="51"/>
      <c r="K65" s="49"/>
      <c r="L65" s="49"/>
      <c r="M65" s="49"/>
      <c r="N65" s="52"/>
    </row>
    <row r="66" spans="1:14" x14ac:dyDescent="0.3">
      <c r="A66" s="26"/>
      <c r="B66" s="5"/>
      <c r="C66" s="5"/>
      <c r="D66"/>
      <c r="E66" s="49"/>
      <c r="F66" s="49"/>
      <c r="G66" s="49"/>
      <c r="H66" s="55"/>
      <c r="I66" s="51"/>
      <c r="J66" s="51"/>
      <c r="K66" s="49"/>
      <c r="L66" s="49"/>
      <c r="M66" s="49"/>
      <c r="N66" s="52"/>
    </row>
    <row r="67" spans="1:14" x14ac:dyDescent="0.3">
      <c r="A67" s="82" t="s">
        <v>67</v>
      </c>
      <c r="B67" s="5"/>
      <c r="C67" s="5"/>
      <c r="D67"/>
      <c r="E67" s="49"/>
      <c r="F67" s="49"/>
      <c r="G67" s="49"/>
      <c r="H67" s="55"/>
      <c r="I67" s="51"/>
      <c r="J67" s="51"/>
      <c r="K67" s="49"/>
      <c r="L67" s="49"/>
      <c r="M67" s="49"/>
      <c r="N67" s="52"/>
    </row>
    <row r="68" spans="1:14" ht="28.8" x14ac:dyDescent="0.3">
      <c r="A68" s="26" t="s">
        <v>107</v>
      </c>
      <c r="B68" s="5">
        <v>0</v>
      </c>
      <c r="C68" s="5">
        <v>825</v>
      </c>
      <c r="D68" s="34" t="s">
        <v>101</v>
      </c>
      <c r="E68" s="81">
        <v>825</v>
      </c>
      <c r="F68" s="81">
        <v>0</v>
      </c>
      <c r="G68" s="49"/>
      <c r="H68" s="55"/>
      <c r="I68" s="51"/>
      <c r="J68" s="51"/>
      <c r="K68" s="49"/>
      <c r="L68" s="49"/>
      <c r="M68" s="49"/>
      <c r="N68" s="52"/>
    </row>
    <row r="69" spans="1:14" x14ac:dyDescent="0.3">
      <c r="A69" s="26" t="s">
        <v>96</v>
      </c>
      <c r="B69" s="5">
        <v>0</v>
      </c>
      <c r="C69" s="5">
        <v>900</v>
      </c>
      <c r="D69" t="s">
        <v>97</v>
      </c>
      <c r="E69" s="49"/>
      <c r="F69" s="49"/>
      <c r="G69" s="49"/>
      <c r="H69" s="55"/>
      <c r="I69" s="51"/>
      <c r="J69" s="51"/>
      <c r="K69" s="49"/>
      <c r="L69" s="49"/>
      <c r="M69" s="49"/>
      <c r="N69" s="52"/>
    </row>
    <row r="70" spans="1:14" x14ac:dyDescent="0.3">
      <c r="A70" s="26" t="s">
        <v>104</v>
      </c>
      <c r="B70" s="5">
        <v>0</v>
      </c>
      <c r="C70" s="5">
        <v>0</v>
      </c>
      <c r="D70" s="97" t="s">
        <v>105</v>
      </c>
      <c r="E70" s="98">
        <v>366</v>
      </c>
      <c r="F70" s="98">
        <v>366</v>
      </c>
      <c r="G70" s="49"/>
      <c r="H70" s="55"/>
      <c r="I70" s="51"/>
      <c r="J70" s="51"/>
      <c r="K70" s="49"/>
      <c r="L70" s="49"/>
      <c r="M70" s="49">
        <v>366</v>
      </c>
      <c r="N70" s="52"/>
    </row>
    <row r="71" spans="1:14" x14ac:dyDescent="0.3">
      <c r="A71" s="26"/>
      <c r="B71" s="5"/>
      <c r="C71" s="5"/>
      <c r="D71"/>
      <c r="E71" s="49"/>
      <c r="F71" s="49"/>
      <c r="G71" s="49"/>
      <c r="H71" s="55"/>
      <c r="I71" s="51"/>
      <c r="J71" s="51"/>
      <c r="K71" s="49"/>
      <c r="L71" s="49"/>
      <c r="M71" s="49"/>
      <c r="N71" s="52"/>
    </row>
    <row r="72" spans="1:14" x14ac:dyDescent="0.3">
      <c r="A72" s="82" t="s">
        <v>68</v>
      </c>
      <c r="B72" s="5"/>
      <c r="C72" s="5"/>
      <c r="D72"/>
      <c r="E72" s="49"/>
      <c r="F72" s="49"/>
      <c r="G72" s="49"/>
      <c r="H72" s="55"/>
      <c r="I72" s="51"/>
      <c r="J72" s="51"/>
      <c r="K72" s="49"/>
      <c r="L72" s="49"/>
      <c r="M72" s="49"/>
      <c r="N72" s="52"/>
    </row>
    <row r="73" spans="1:14" x14ac:dyDescent="0.3">
      <c r="A73" s="26" t="s">
        <v>69</v>
      </c>
      <c r="B73" s="5">
        <v>0</v>
      </c>
      <c r="C73" s="5">
        <v>40</v>
      </c>
      <c r="D73" t="s">
        <v>70</v>
      </c>
      <c r="E73" s="49"/>
      <c r="F73" s="49"/>
      <c r="G73" s="49"/>
      <c r="H73" s="55"/>
      <c r="I73" s="51"/>
      <c r="J73" s="51"/>
      <c r="K73" s="49"/>
      <c r="L73" s="49"/>
      <c r="M73" s="49"/>
      <c r="N73" s="52"/>
    </row>
    <row r="74" spans="1:14" x14ac:dyDescent="0.3">
      <c r="A74" s="11"/>
      <c r="B74" s="5"/>
      <c r="C74" s="5"/>
      <c r="G74" s="5"/>
      <c r="H74" s="24"/>
      <c r="K74" s="50"/>
      <c r="L74" s="50"/>
      <c r="M74" s="50"/>
    </row>
    <row r="75" spans="1:14" x14ac:dyDescent="0.3">
      <c r="A75" s="53" t="s">
        <v>71</v>
      </c>
      <c r="B75" s="5"/>
      <c r="C75" s="5"/>
      <c r="K75" s="50"/>
      <c r="L75" s="50"/>
      <c r="M75" s="50"/>
    </row>
    <row r="76" spans="1:14" x14ac:dyDescent="0.3">
      <c r="A76" s="11" t="s">
        <v>6</v>
      </c>
      <c r="B76" s="5">
        <v>50</v>
      </c>
      <c r="C76" s="5">
        <v>50</v>
      </c>
      <c r="D76" s="80" t="s">
        <v>98</v>
      </c>
      <c r="E76" s="49"/>
      <c r="F76" s="49"/>
      <c r="G76" s="51"/>
      <c r="H76" s="51"/>
      <c r="I76" s="51"/>
      <c r="J76" s="51"/>
      <c r="K76" s="51"/>
      <c r="L76" s="51"/>
      <c r="M76" s="51"/>
      <c r="N76" s="52"/>
    </row>
    <row r="77" spans="1:14" x14ac:dyDescent="0.3">
      <c r="A77" s="26" t="s">
        <v>43</v>
      </c>
      <c r="B77" s="5">
        <v>50</v>
      </c>
      <c r="C77" s="5">
        <v>50</v>
      </c>
      <c r="D77" s="52"/>
      <c r="E77" s="49"/>
      <c r="F77" s="49"/>
      <c r="G77" s="51"/>
      <c r="H77" s="51"/>
      <c r="I77" s="51"/>
      <c r="J77" s="51"/>
      <c r="K77" s="49"/>
      <c r="L77" s="49"/>
      <c r="M77" s="49"/>
      <c r="N77" s="52"/>
    </row>
    <row r="78" spans="1:14" x14ac:dyDescent="0.3">
      <c r="A78" s="26" t="s">
        <v>42</v>
      </c>
      <c r="B78" s="5">
        <v>35</v>
      </c>
      <c r="C78" s="5">
        <v>40</v>
      </c>
      <c r="D78" s="52"/>
      <c r="E78" s="49"/>
      <c r="F78" s="49"/>
      <c r="G78" s="51"/>
      <c r="H78" s="51"/>
      <c r="I78" s="51"/>
      <c r="J78" s="51"/>
      <c r="K78" s="49"/>
      <c r="L78" s="49"/>
      <c r="M78" s="49"/>
      <c r="N78" s="52"/>
    </row>
    <row r="79" spans="1:14" x14ac:dyDescent="0.3">
      <c r="A79" s="11" t="s">
        <v>20</v>
      </c>
      <c r="B79" s="5">
        <v>100</v>
      </c>
      <c r="C79" s="5">
        <v>100</v>
      </c>
      <c r="D79" s="50"/>
      <c r="E79" s="49"/>
      <c r="F79" s="49"/>
      <c r="G79" s="51"/>
      <c r="H79" s="51"/>
      <c r="I79" s="51"/>
      <c r="J79" s="51"/>
      <c r="K79" s="51"/>
      <c r="L79" s="51"/>
      <c r="M79" s="51"/>
      <c r="N79" s="50"/>
    </row>
    <row r="80" spans="1:14" x14ac:dyDescent="0.3">
      <c r="A80" s="26" t="s">
        <v>45</v>
      </c>
      <c r="B80" s="5">
        <v>120</v>
      </c>
      <c r="C80" s="5">
        <v>120</v>
      </c>
      <c r="D80" s="45" t="s">
        <v>59</v>
      </c>
      <c r="E80" s="49"/>
      <c r="F80" s="49"/>
      <c r="G80" s="51"/>
      <c r="H80" s="51"/>
      <c r="I80" s="49"/>
      <c r="J80" s="49"/>
      <c r="K80" s="87"/>
      <c r="L80" s="87"/>
      <c r="M80" s="51"/>
      <c r="N80" s="52"/>
    </row>
    <row r="81" spans="1:14" x14ac:dyDescent="0.3">
      <c r="A81" s="11" t="s">
        <v>25</v>
      </c>
      <c r="B81" s="5">
        <v>400</v>
      </c>
      <c r="C81" s="5">
        <v>400</v>
      </c>
      <c r="D81" s="50"/>
      <c r="E81" s="49"/>
      <c r="F81" s="49"/>
      <c r="G81" s="49"/>
      <c r="H81" s="55"/>
      <c r="I81" s="49"/>
      <c r="J81" s="49"/>
      <c r="K81" s="49"/>
      <c r="L81" s="51"/>
      <c r="M81" s="51"/>
      <c r="N81" s="50"/>
    </row>
    <row r="82" spans="1:14" x14ac:dyDescent="0.3">
      <c r="A82" s="89" t="s">
        <v>52</v>
      </c>
      <c r="B82" s="25">
        <v>25</v>
      </c>
      <c r="C82" s="25">
        <v>25</v>
      </c>
      <c r="D82" s="76"/>
      <c r="E82" s="49"/>
      <c r="F82" s="49"/>
      <c r="G82" s="49"/>
      <c r="H82" s="55"/>
      <c r="I82" s="49"/>
      <c r="J82" s="49"/>
      <c r="K82" s="49"/>
      <c r="L82" s="51"/>
      <c r="M82" s="51"/>
      <c r="N82" s="50"/>
    </row>
    <row r="83" spans="1:14" x14ac:dyDescent="0.3">
      <c r="A83" s="89" t="s">
        <v>64</v>
      </c>
      <c r="B83" s="25">
        <v>0</v>
      </c>
      <c r="C83" s="25">
        <v>25</v>
      </c>
      <c r="D83" s="76" t="s">
        <v>99</v>
      </c>
      <c r="E83" s="49"/>
      <c r="F83" s="49"/>
      <c r="G83" s="49"/>
      <c r="H83" s="55"/>
      <c r="I83" s="49"/>
      <c r="J83" s="49"/>
      <c r="K83" s="49"/>
      <c r="L83" s="51"/>
      <c r="M83" s="51"/>
      <c r="N83" s="50"/>
    </row>
    <row r="84" spans="1:14" x14ac:dyDescent="0.3">
      <c r="A84" s="89" t="s">
        <v>65</v>
      </c>
      <c r="B84" s="25">
        <v>0</v>
      </c>
      <c r="C84" s="25">
        <v>25</v>
      </c>
      <c r="D84" s="76" t="s">
        <v>99</v>
      </c>
      <c r="E84" s="49"/>
      <c r="F84" s="49"/>
      <c r="G84" s="49"/>
      <c r="H84" s="55"/>
      <c r="I84" s="49"/>
      <c r="J84" s="49"/>
      <c r="K84" s="49"/>
      <c r="L84" s="51"/>
      <c r="M84" s="51"/>
      <c r="N84" s="50"/>
    </row>
    <row r="85" spans="1:14" x14ac:dyDescent="0.3">
      <c r="A85" s="89" t="s">
        <v>106</v>
      </c>
      <c r="B85" s="25">
        <v>0</v>
      </c>
      <c r="C85" s="25">
        <v>0</v>
      </c>
      <c r="D85" s="76"/>
      <c r="E85" s="98">
        <v>69.98</v>
      </c>
      <c r="F85" s="98">
        <v>69.98</v>
      </c>
      <c r="G85" s="49"/>
      <c r="H85" s="55"/>
      <c r="I85" s="49"/>
      <c r="J85" s="49"/>
      <c r="K85" s="49"/>
      <c r="L85" s="51"/>
      <c r="M85" s="51">
        <v>69.98</v>
      </c>
      <c r="N85" s="50"/>
    </row>
    <row r="86" spans="1:14" x14ac:dyDescent="0.3">
      <c r="A86" s="11" t="s">
        <v>63</v>
      </c>
      <c r="B86" s="25">
        <v>0</v>
      </c>
      <c r="C86" s="25">
        <v>20</v>
      </c>
      <c r="D86" s="76"/>
      <c r="E86" s="49"/>
      <c r="F86" s="49"/>
      <c r="G86" s="49"/>
      <c r="H86" s="55"/>
      <c r="I86" s="49"/>
      <c r="J86" s="49"/>
      <c r="K86" s="49"/>
      <c r="L86" s="51"/>
      <c r="M86" s="51"/>
      <c r="N86" s="50"/>
    </row>
    <row r="87" spans="1:14" x14ac:dyDescent="0.3">
      <c r="A87" s="11" t="s">
        <v>51</v>
      </c>
      <c r="B87" s="25">
        <v>18.5</v>
      </c>
      <c r="C87" s="25">
        <v>18.5</v>
      </c>
      <c r="D87" s="53"/>
      <c r="E87" s="49"/>
      <c r="F87" s="49"/>
      <c r="G87" s="49"/>
      <c r="H87" s="55"/>
      <c r="I87" s="49"/>
      <c r="J87" s="49"/>
      <c r="K87" s="49"/>
      <c r="L87" s="51"/>
      <c r="M87" s="51"/>
      <c r="N87" s="50"/>
    </row>
    <row r="88" spans="1:14" x14ac:dyDescent="0.3">
      <c r="A88" s="11"/>
      <c r="B88" s="5"/>
      <c r="C88" s="5"/>
      <c r="E88" s="56"/>
      <c r="F88" s="57"/>
      <c r="G88" s="56"/>
      <c r="H88" s="55"/>
      <c r="I88" s="56"/>
      <c r="J88" s="49"/>
      <c r="K88" s="49"/>
      <c r="L88" s="50"/>
      <c r="M88" s="74"/>
    </row>
    <row r="89" spans="1:14" x14ac:dyDescent="0.3">
      <c r="A89" s="4" t="s">
        <v>39</v>
      </c>
      <c r="B89" s="35">
        <f>SUM(B29:B87)</f>
        <v>7944.92</v>
      </c>
      <c r="C89" s="35">
        <f>SUM(C30:C87)</f>
        <v>10750.92</v>
      </c>
      <c r="E89" s="50"/>
      <c r="F89" s="50"/>
      <c r="G89" s="49"/>
      <c r="H89" s="55"/>
      <c r="I89" s="49"/>
      <c r="J89" s="49"/>
      <c r="K89" s="49"/>
      <c r="L89" s="58"/>
      <c r="M89" s="75">
        <v>8359</v>
      </c>
    </row>
    <row r="90" spans="1:14" x14ac:dyDescent="0.3">
      <c r="A90" s="11"/>
      <c r="B90" s="5"/>
      <c r="C90" s="5"/>
      <c r="G90" s="5"/>
      <c r="H90" s="24"/>
      <c r="I90" s="5"/>
      <c r="J90" s="5"/>
      <c r="K90" s="5"/>
      <c r="M90" s="87"/>
      <c r="N90" s="50"/>
    </row>
    <row r="91" spans="1:14" ht="28.8" x14ac:dyDescent="0.3">
      <c r="A91" s="40" t="s">
        <v>100</v>
      </c>
      <c r="B91" s="6">
        <v>944</v>
      </c>
      <c r="C91" s="6">
        <f>SUM(C21-C89)</f>
        <v>-2288.92</v>
      </c>
      <c r="G91" s="5"/>
      <c r="H91" s="24"/>
      <c r="I91" s="5"/>
      <c r="J91" s="5"/>
      <c r="K91" s="5"/>
      <c r="L91" s="45"/>
      <c r="M91" s="59">
        <v>245</v>
      </c>
      <c r="N91" s="50"/>
    </row>
    <row r="92" spans="1:14" x14ac:dyDescent="0.3">
      <c r="A92" s="11"/>
      <c r="B92" s="5"/>
      <c r="C92" s="5"/>
      <c r="M92" s="50"/>
      <c r="N92" s="50"/>
    </row>
    <row r="93" spans="1:14" ht="28.8" x14ac:dyDescent="0.3">
      <c r="A93" s="40" t="s">
        <v>40</v>
      </c>
      <c r="B93" s="6">
        <f>SUM(B5+B91)</f>
        <v>8863</v>
      </c>
      <c r="C93" s="6">
        <f>SUM(B23-C89)</f>
        <v>5788.08</v>
      </c>
      <c r="D93" s="36"/>
      <c r="F93" s="46"/>
      <c r="G93" s="46"/>
      <c r="H93" s="46"/>
      <c r="I93" s="46"/>
      <c r="J93" s="46"/>
      <c r="K93" s="46"/>
      <c r="L93" s="46"/>
      <c r="M93" s="59">
        <v>8692</v>
      </c>
      <c r="N93" s="50"/>
    </row>
    <row r="94" spans="1:14" x14ac:dyDescent="0.3">
      <c r="A94" s="11"/>
      <c r="B94" s="5"/>
      <c r="C94" s="5"/>
    </row>
    <row r="95" spans="1:14" x14ac:dyDescent="0.3">
      <c r="A95" s="60"/>
      <c r="B95" s="49"/>
      <c r="C95" s="49"/>
      <c r="D95" s="50"/>
      <c r="E95" s="50"/>
      <c r="F95" s="50"/>
      <c r="G95" s="50"/>
      <c r="H95" s="50"/>
      <c r="I95" s="50"/>
      <c r="J95" s="50"/>
      <c r="K95" s="50"/>
      <c r="L95" s="50"/>
      <c r="M95" s="50"/>
    </row>
    <row r="96" spans="1:14" x14ac:dyDescent="0.3">
      <c r="A96" s="60"/>
      <c r="B96" s="49"/>
      <c r="C96" s="49"/>
      <c r="D96" s="50"/>
      <c r="E96" s="50"/>
      <c r="F96" s="50"/>
      <c r="G96" s="50"/>
      <c r="H96" s="50"/>
      <c r="I96" s="50"/>
      <c r="J96" s="50"/>
      <c r="K96" s="50"/>
      <c r="L96" s="50"/>
      <c r="M96" s="50"/>
    </row>
    <row r="97" spans="1:13" x14ac:dyDescent="0.3">
      <c r="A97" s="61"/>
      <c r="B97" s="51"/>
      <c r="C97" s="51"/>
      <c r="D97" s="52"/>
      <c r="E97" s="52"/>
      <c r="F97" s="50"/>
      <c r="G97" s="50"/>
      <c r="H97" s="50"/>
      <c r="I97" s="50"/>
      <c r="J97" s="50"/>
      <c r="K97" s="50"/>
      <c r="L97" s="50"/>
      <c r="M97" s="50"/>
    </row>
    <row r="98" spans="1:13" x14ac:dyDescent="0.3">
      <c r="A98" s="62"/>
      <c r="B98" s="51"/>
      <c r="C98" s="51"/>
      <c r="D98" s="63"/>
      <c r="E98" s="52"/>
      <c r="F98" s="50"/>
      <c r="G98" s="50"/>
      <c r="H98" s="50"/>
      <c r="I98" s="50"/>
      <c r="J98" s="50"/>
      <c r="K98" s="50"/>
      <c r="L98" s="50"/>
      <c r="M98" s="50"/>
    </row>
    <row r="99" spans="1:13" x14ac:dyDescent="0.3">
      <c r="A99" s="76"/>
      <c r="B99" s="49"/>
      <c r="C99" s="49"/>
      <c r="D99" s="50"/>
      <c r="E99" s="50"/>
      <c r="F99" s="50"/>
      <c r="G99" s="50"/>
      <c r="H99" s="50"/>
      <c r="I99" s="50"/>
      <c r="J99" s="50"/>
      <c r="K99" s="50"/>
      <c r="L99" s="50"/>
      <c r="M99" s="50"/>
    </row>
    <row r="100" spans="1:13" x14ac:dyDescent="0.3">
      <c r="A100" s="76"/>
      <c r="B100" s="49"/>
      <c r="C100" s="49"/>
      <c r="D100" s="50"/>
      <c r="E100" s="50"/>
      <c r="F100" s="50"/>
      <c r="G100" s="50"/>
      <c r="H100" s="50"/>
      <c r="I100" s="50"/>
      <c r="J100" s="50"/>
      <c r="K100" s="50"/>
      <c r="L100" s="50"/>
      <c r="M100" s="50"/>
    </row>
    <row r="101" spans="1:13" x14ac:dyDescent="0.3">
      <c r="A101" s="76"/>
      <c r="B101" s="49"/>
      <c r="C101" s="49"/>
      <c r="D101" s="50"/>
      <c r="E101" s="50"/>
      <c r="F101" s="50"/>
      <c r="G101" s="50"/>
      <c r="H101" s="50"/>
      <c r="I101" s="50"/>
      <c r="J101" s="50"/>
      <c r="K101" s="50"/>
      <c r="L101" s="50"/>
      <c r="M101" s="50"/>
    </row>
    <row r="102" spans="1:13" x14ac:dyDescent="0.3">
      <c r="A102" s="64"/>
      <c r="B102" s="49"/>
      <c r="C102" s="49"/>
      <c r="D102" s="52"/>
      <c r="E102" s="50"/>
      <c r="F102" s="50"/>
      <c r="G102" s="50"/>
      <c r="H102" s="50"/>
      <c r="I102" s="50"/>
      <c r="J102" s="50"/>
      <c r="K102" s="50"/>
      <c r="L102" s="50"/>
      <c r="M102" s="50"/>
    </row>
    <row r="103" spans="1:13" x14ac:dyDescent="0.3">
      <c r="A103" s="64"/>
      <c r="B103" s="49"/>
      <c r="C103" s="49"/>
      <c r="D103" s="50"/>
      <c r="E103" s="50"/>
      <c r="F103" s="50"/>
      <c r="G103" s="49"/>
      <c r="H103" s="55"/>
      <c r="I103" s="50"/>
      <c r="J103" s="50"/>
      <c r="K103" s="50"/>
      <c r="L103" s="50"/>
      <c r="M103" s="50"/>
    </row>
    <row r="104" spans="1:13" x14ac:dyDescent="0.3">
      <c r="A104" s="64"/>
      <c r="B104" s="49"/>
      <c r="C104" s="49"/>
      <c r="D104" s="50"/>
      <c r="E104" s="50"/>
      <c r="F104" s="50"/>
      <c r="G104" s="49"/>
      <c r="H104" s="55"/>
      <c r="I104" s="50"/>
      <c r="J104" s="50"/>
      <c r="K104" s="50"/>
      <c r="L104" s="50"/>
      <c r="M104" s="50"/>
    </row>
    <row r="105" spans="1:13" x14ac:dyDescent="0.3">
      <c r="A105" s="64"/>
      <c r="B105" s="49"/>
      <c r="C105" s="49"/>
      <c r="D105" s="52"/>
      <c r="E105" s="50"/>
      <c r="F105" s="50"/>
      <c r="G105" s="49"/>
      <c r="H105" s="55"/>
      <c r="I105" s="50"/>
      <c r="J105" s="50"/>
      <c r="K105" s="50"/>
      <c r="L105" s="50"/>
      <c r="M105" s="50"/>
    </row>
    <row r="106" spans="1:13" x14ac:dyDescent="0.3">
      <c r="A106" s="62"/>
      <c r="B106" s="49"/>
      <c r="C106" s="49"/>
      <c r="D106" s="52"/>
      <c r="E106" s="50"/>
      <c r="F106" s="50"/>
      <c r="G106" s="49"/>
      <c r="H106" s="55"/>
      <c r="I106" s="50"/>
      <c r="J106" s="50"/>
      <c r="K106" s="50"/>
      <c r="L106" s="50"/>
      <c r="M106" s="50"/>
    </row>
    <row r="107" spans="1:13" x14ac:dyDescent="0.3">
      <c r="A107" s="64"/>
      <c r="B107" s="49"/>
      <c r="C107" s="49"/>
      <c r="D107" s="52"/>
      <c r="E107" s="50"/>
      <c r="F107" s="50"/>
      <c r="G107" s="49"/>
      <c r="H107" s="55"/>
      <c r="I107" s="50"/>
      <c r="J107" s="50"/>
      <c r="K107" s="50"/>
      <c r="L107" s="50"/>
      <c r="M107" s="50"/>
    </row>
    <row r="108" spans="1:13" x14ac:dyDescent="0.3">
      <c r="A108" s="62"/>
      <c r="B108" s="51"/>
      <c r="C108" s="51"/>
      <c r="D108" s="52"/>
      <c r="E108" s="50"/>
      <c r="F108" s="50"/>
      <c r="G108" s="49"/>
      <c r="H108" s="55"/>
      <c r="I108" s="50"/>
      <c r="J108" s="50"/>
      <c r="K108" s="50"/>
      <c r="L108" s="50"/>
      <c r="M108" s="50"/>
    </row>
    <row r="109" spans="1:13" x14ac:dyDescent="0.3">
      <c r="A109" s="62"/>
      <c r="B109" s="51"/>
      <c r="C109" s="51"/>
      <c r="D109" s="52"/>
      <c r="E109" s="50"/>
      <c r="F109" s="50"/>
      <c r="G109" s="49"/>
      <c r="H109" s="55"/>
      <c r="I109" s="50"/>
      <c r="J109" s="50"/>
      <c r="K109" s="50"/>
      <c r="L109" s="50"/>
      <c r="M109" s="50"/>
    </row>
    <row r="110" spans="1:13" x14ac:dyDescent="0.3">
      <c r="A110" s="62"/>
      <c r="B110" s="51"/>
      <c r="C110" s="51"/>
      <c r="D110" s="52"/>
      <c r="E110" s="50"/>
      <c r="F110" s="50"/>
      <c r="G110" s="49"/>
      <c r="H110" s="55"/>
      <c r="I110" s="50"/>
      <c r="J110" s="50"/>
      <c r="K110" s="50"/>
      <c r="L110" s="50"/>
      <c r="M110" s="50"/>
    </row>
    <row r="111" spans="1:13" x14ac:dyDescent="0.3">
      <c r="A111" s="62"/>
      <c r="B111" s="49"/>
      <c r="C111" s="49"/>
      <c r="D111" s="52"/>
      <c r="E111" s="50"/>
      <c r="F111" s="50"/>
      <c r="G111" s="49"/>
      <c r="H111" s="55"/>
      <c r="I111" s="50"/>
      <c r="J111" s="50"/>
      <c r="K111" s="50"/>
      <c r="L111" s="50"/>
      <c r="M111" s="50"/>
    </row>
    <row r="112" spans="1:13" x14ac:dyDescent="0.3">
      <c r="A112" s="62"/>
      <c r="B112" s="49"/>
      <c r="C112" s="49"/>
      <c r="D112" s="52"/>
      <c r="E112" s="50"/>
      <c r="F112" s="50"/>
      <c r="G112" s="49"/>
      <c r="H112" s="55"/>
      <c r="I112" s="50"/>
      <c r="J112" s="50"/>
      <c r="K112" s="50"/>
      <c r="L112" s="50"/>
      <c r="M112" s="50"/>
    </row>
    <row r="113" spans="1:14" x14ac:dyDescent="0.3">
      <c r="A113" s="65"/>
      <c r="B113" s="66"/>
      <c r="C113" s="66"/>
      <c r="D113" s="67"/>
      <c r="E113" s="49"/>
      <c r="F113" s="49"/>
      <c r="G113" s="47"/>
      <c r="H113" s="54"/>
      <c r="I113" s="54"/>
      <c r="J113" s="54"/>
      <c r="K113" s="54"/>
      <c r="L113" s="49"/>
      <c r="M113" s="49"/>
      <c r="N113" s="5"/>
    </row>
    <row r="114" spans="1:14" x14ac:dyDescent="0.3">
      <c r="A114" s="68"/>
      <c r="B114" s="69"/>
      <c r="C114" s="69"/>
      <c r="D114" s="70"/>
      <c r="E114" s="50"/>
      <c r="F114" s="71"/>
      <c r="G114" s="50"/>
      <c r="H114" s="50"/>
      <c r="I114" s="72"/>
      <c r="J114" s="72"/>
      <c r="K114" s="73"/>
      <c r="L114" s="50"/>
      <c r="M114" s="50"/>
    </row>
    <row r="115" spans="1:14" x14ac:dyDescent="0.3">
      <c r="A115" s="65"/>
      <c r="B115" s="69"/>
      <c r="C115" s="69"/>
      <c r="D115" s="70"/>
      <c r="E115" s="52"/>
      <c r="F115" s="71"/>
      <c r="G115" s="50"/>
      <c r="H115" s="50"/>
      <c r="I115" s="72"/>
      <c r="J115" s="72"/>
      <c r="K115" s="73"/>
      <c r="L115" s="50"/>
      <c r="M115" s="50"/>
    </row>
    <row r="116" spans="1:14" x14ac:dyDescent="0.3">
      <c r="A116" s="68"/>
      <c r="B116" s="69"/>
      <c r="C116" s="69"/>
      <c r="D116" s="70"/>
      <c r="E116" s="50"/>
      <c r="F116" s="71"/>
      <c r="G116" s="50"/>
      <c r="H116" s="50"/>
      <c r="I116" s="72"/>
      <c r="J116" s="72"/>
      <c r="K116" s="73"/>
      <c r="L116" s="50"/>
      <c r="M116" s="50"/>
    </row>
    <row r="117" spans="1:14" x14ac:dyDescent="0.3">
      <c r="A117" s="68"/>
      <c r="B117" s="69"/>
      <c r="C117" s="69"/>
      <c r="D117" s="70"/>
      <c r="E117" s="50"/>
      <c r="F117" s="71"/>
      <c r="G117" s="50"/>
      <c r="H117" s="50"/>
      <c r="I117" s="72"/>
      <c r="J117" s="72"/>
      <c r="K117" s="73"/>
      <c r="L117" s="50"/>
      <c r="M117" s="50"/>
    </row>
    <row r="118" spans="1:14" x14ac:dyDescent="0.3">
      <c r="A118" s="68"/>
      <c r="B118" s="69"/>
      <c r="C118" s="69"/>
      <c r="D118" s="70"/>
      <c r="E118" s="50"/>
      <c r="F118" s="71"/>
      <c r="G118" s="50"/>
      <c r="H118" s="50"/>
      <c r="I118" s="72"/>
      <c r="J118" s="72"/>
      <c r="K118" s="73"/>
      <c r="L118" s="50"/>
      <c r="M118" s="50"/>
    </row>
    <row r="119" spans="1:14" x14ac:dyDescent="0.3">
      <c r="A119" s="16"/>
      <c r="B119" s="17"/>
      <c r="C119" s="17"/>
      <c r="D119" s="18"/>
      <c r="F119" s="10"/>
      <c r="I119" s="19"/>
      <c r="J119" s="19"/>
      <c r="K119" s="19"/>
    </row>
    <row r="120" spans="1:14" x14ac:dyDescent="0.3">
      <c r="A120" s="16"/>
      <c r="B120" s="17"/>
      <c r="C120" s="17"/>
      <c r="D120" s="18"/>
      <c r="F120" s="10"/>
      <c r="I120" s="19"/>
      <c r="J120" s="19"/>
      <c r="K120" s="19"/>
    </row>
    <row r="121" spans="1:14" x14ac:dyDescent="0.3">
      <c r="A121" s="16"/>
      <c r="B121" s="20"/>
      <c r="C121" s="20"/>
      <c r="D121" s="18"/>
      <c r="I121" s="21"/>
      <c r="J121" s="21"/>
      <c r="K121" s="21"/>
    </row>
    <row r="122" spans="1:14" x14ac:dyDescent="0.3">
      <c r="A122" s="11"/>
      <c r="B122" s="5"/>
      <c r="C122" s="5"/>
    </row>
    <row r="123" spans="1:14" x14ac:dyDescent="0.3">
      <c r="A123" s="2"/>
      <c r="B123" s="5"/>
      <c r="C123" s="5"/>
    </row>
    <row r="124" spans="1:14" x14ac:dyDescent="0.3">
      <c r="A124" s="11"/>
      <c r="B124" s="5"/>
      <c r="C124" s="5"/>
    </row>
    <row r="125" spans="1:14" x14ac:dyDescent="0.3">
      <c r="A125" s="11"/>
      <c r="B125" s="5"/>
      <c r="C125" s="5"/>
    </row>
    <row r="126" spans="1:14" x14ac:dyDescent="0.3">
      <c r="A126" s="11"/>
      <c r="B126" s="5"/>
      <c r="C126" s="5"/>
    </row>
    <row r="127" spans="1:14" x14ac:dyDescent="0.3">
      <c r="A127" s="11"/>
      <c r="B127" s="5"/>
      <c r="C127" s="5"/>
    </row>
    <row r="128" spans="1:14" x14ac:dyDescent="0.3">
      <c r="A128" s="11"/>
      <c r="B128" s="5"/>
      <c r="C128" s="5"/>
    </row>
    <row r="129" spans="1:3" x14ac:dyDescent="0.3">
      <c r="A129" s="11"/>
      <c r="B129" s="5"/>
      <c r="C129" s="5"/>
    </row>
    <row r="130" spans="1:3" x14ac:dyDescent="0.3">
      <c r="A130" s="11"/>
      <c r="B130" s="5"/>
      <c r="C130" s="5"/>
    </row>
    <row r="131" spans="1:3" x14ac:dyDescent="0.3">
      <c r="A131" s="11"/>
      <c r="B131" s="5"/>
      <c r="C131" s="5"/>
    </row>
    <row r="132" spans="1:3" x14ac:dyDescent="0.3">
      <c r="A132" s="11"/>
      <c r="B132" s="5"/>
      <c r="C132" s="5"/>
    </row>
    <row r="133" spans="1:3" x14ac:dyDescent="0.3">
      <c r="A133" s="11"/>
      <c r="B133" s="5"/>
      <c r="C133" s="5"/>
    </row>
    <row r="134" spans="1:3" x14ac:dyDescent="0.3">
      <c r="A134" s="15"/>
      <c r="B134" s="5"/>
      <c r="C134" s="5"/>
    </row>
    <row r="135" spans="1:3" x14ac:dyDescent="0.3">
      <c r="A135" s="15"/>
      <c r="B135" s="5"/>
      <c r="C135" s="5"/>
    </row>
    <row r="136" spans="1:3" x14ac:dyDescent="0.3">
      <c r="A136" s="2"/>
      <c r="B136" s="5"/>
      <c r="C136" s="5"/>
    </row>
    <row r="137" spans="1:3" x14ac:dyDescent="0.3">
      <c r="A137" s="11"/>
      <c r="B137" s="5"/>
      <c r="C137" s="5"/>
    </row>
    <row r="138" spans="1:3" x14ac:dyDescent="0.3">
      <c r="A138" s="11"/>
      <c r="B138" s="5"/>
      <c r="C138" s="5"/>
    </row>
    <row r="139" spans="1:3" x14ac:dyDescent="0.3">
      <c r="B139" s="5"/>
      <c r="C139" s="5"/>
    </row>
    <row r="140" spans="1:3" x14ac:dyDescent="0.3">
      <c r="A140" s="1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 Glover</dc:creator>
  <cp:lastModifiedBy>Andrew Glover</cp:lastModifiedBy>
  <dcterms:created xsi:type="dcterms:W3CDTF">2017-01-15T09:50:47Z</dcterms:created>
  <dcterms:modified xsi:type="dcterms:W3CDTF">2022-05-04T10:09:46Z</dcterms:modified>
</cp:coreProperties>
</file>